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bistum.limburg\dfs\home\wehnerb\Desktop\MAV 12.07.2018\Haupt-MAV 2021 -  2025\AG MAV-Wahlen 2025\"/>
    </mc:Choice>
  </mc:AlternateContent>
  <xr:revisionPtr revIDLastSave="0" documentId="13_ncr:1_{DF5F7166-3799-442E-9753-E61D6C9BFD00}" xr6:coauthVersionLast="36" xr6:coauthVersionMax="36" xr10:uidLastSave="{00000000-0000-0000-0000-000000000000}"/>
  <bookViews>
    <workbookView xWindow="0" yWindow="0" windowWidth="15345" windowHeight="4650" xr2:uid="{00000000-000D-0000-FFFF-FFFF00000000}"/>
  </bookViews>
  <sheets>
    <sheet name="Fristenrechner" sheetId="1" r:id="rId1"/>
    <sheet name="Erläuterungen"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1" l="1"/>
  <c r="A30" i="1" l="1"/>
  <c r="A24" i="1"/>
  <c r="A20" i="1"/>
  <c r="A34" i="1" l="1"/>
  <c r="A32" i="1"/>
  <c r="A28" i="1"/>
  <c r="A26" i="1"/>
</calcChain>
</file>

<file path=xl/sharedStrings.xml><?xml version="1.0" encoding="utf-8"?>
<sst xmlns="http://schemas.openxmlformats.org/spreadsheetml/2006/main" count="52" uniqueCount="48">
  <si>
    <t>spät. Mitteilung der Wahlergebnisse an die Haupt-MAV / DiAG</t>
  </si>
  <si>
    <t>Aufgaben der "alten" Mitarbeitervertretung</t>
  </si>
  <si>
    <t>Aufgaben der Dienstgebervertretung</t>
  </si>
  <si>
    <t>Aufgaben der neu gewählten MAV</t>
  </si>
  <si>
    <t>Aufgaben des Wahlausschusses</t>
  </si>
  <si>
    <t>Wahl der Haupt-MAV / DiAG</t>
  </si>
  <si>
    <t>Aufgaben des Wahlleiters (nur in Einrichtungen, die im vereinfachten Wahlverfahren wählen)</t>
  </si>
  <si>
    <t>spät. Mitteilung des Wahlergebnisses an die Haupt-MAV / DiAG</t>
  </si>
  <si>
    <t>spät. Entscheidung über Wahltermin 8 Wochen vor Ablauf der Amtszeit (spät. 30.04.) gem. § 9 Abs. 1 S. 1 MAVO und spät. Bestellung Wahlausschuss spät. 8 Wochen vor Ende Amtszeit (spät. 30.04.), § 9 Abs. 2 S. 1 MAVO</t>
  </si>
  <si>
    <t xml:space="preserve">spät. Einladung zur Wahlversammlung 3 Wochen vor Ablauf der Amtszeit (spät. 30.04.) und Auslegung der Wahlliste im vereinfachten Wahlverfahren § 11b Abs. 1 </t>
  </si>
  <si>
    <t>spät. 3 Monate NACH Eintreten der Voraussetzungen des § 10 Einberufung einer Mitarbeiterversammlung zur Bildung eines Wahlausschusses, falls keine MAV vorhanden - sofern im einheitlichen Wahlzeitraum gewählt werden soll: spät. 8 Wochen vor dem 30.04. als letztem möglichen Wahltag</t>
  </si>
  <si>
    <t>Anfordern einer Liste aller Mitarbeiter bei der DGV, falls diese nicht von sich aus agiert spät. 8 Wochen vor Ablauf Amtszeit (spät. 30.04.), § 9 Abs. 4 S. 1</t>
  </si>
  <si>
    <t>späteste Entscheidung über Einsprüche zur Wahlliste 3 Wochen vor Ablauf der Amtszeit § 9 Abs. 4 S. 5, spät. Aufforderung zur Einreichung von Wahlvorschlägen spät. 3 Wochen vor Ablauf der Amtszeit mit Terminsetzung bis spät. 1 Woche und ein Tag vor Wahltag, § 9 Abs. 8</t>
  </si>
  <si>
    <t>spät. Bestätigung der eingegangenen Wahlvorschläge und Aufforderung zur Bestätigung der Wählbarkeitsvoraussetzungen 1 Woche und 1 Tag vor Wahltag, § 9 Abs. 8</t>
  </si>
  <si>
    <t>spät. Vorbereitung des Wahllokals zur Ermögichung der geheimen Wahl, Bereitstellung der Wahlurne, Durchführung der Wahl, Bekanntgabe des Wahlergebnisses, bekanntgabe der Frist für Wahlanfechtungen am Tag der Wahl, § 11</t>
  </si>
  <si>
    <t>spät. Feststellung der Wahlannahme und der Nachrücker, Aushang des Wahlergebnisses unmittelbar nach der Wahl (ggf. am Folgetag), § 11 Abs. 7</t>
  </si>
  <si>
    <t>Leitung der Wahlversammlung, Feststellung der Annahme der Wahl am Tag der Wahl, § 11c</t>
  </si>
  <si>
    <t>spät. Entscheidung über Wahlanfechtungen 1 Woche nach Wahl, § 12 Abs. 1, nach Möglichkeit spät. Einberufung der konstituierenden Sitzung und deren Durchführung eine Woche nach Wahl, § 14 Abs. 1 S. 1</t>
  </si>
  <si>
    <t>spät. Entscheidung über Wahlanfechtung 1 Woche Wahl, § 12 Abs. 1, nach Mögl. spät. Einberufung der konstituierenden Sitzung und deren Durchführung eine Woche nach Wahl § 14 Abs. 1 S. 1</t>
  </si>
  <si>
    <t>Zeitablauf für die Wahlen der Mitarbeitervertretungen im einheitichen Wahlzeitraum 2025</t>
  </si>
  <si>
    <t>Einh. Wahlzeitraum 2025:</t>
  </si>
  <si>
    <t>Gewählter MAV-Wahltermin:</t>
  </si>
  <si>
    <t>01.03.2025 bis 30.04.2025</t>
  </si>
  <si>
    <t>Fristenrechner für MAV Wahlen / herausgegeben von der HMAV DiAG im Bistum Limburg</t>
  </si>
  <si>
    <t>&lt;-- bitte eintragen</t>
  </si>
  <si>
    <t>Bitte auch die Erläuterungen in Tabellenblatt 2 beachten.</t>
  </si>
  <si>
    <t>Liebe Mitarbeitervertreter*innen, Mitglieder der Wahlausschüsse und Dienstgebervertreter*innen aus Einrichtungen ohne MAV,</t>
  </si>
  <si>
    <t>anbei finden Sie die Aufstellung der einzelnen Aufgaben und den Fristenrechner für die Wahlen zur MAV.</t>
  </si>
  <si>
    <t>Aufgaben der Dienstgebervertretung sind grün gekennzeichnet.</t>
  </si>
  <si>
    <t>Aufgaben des Wahlausschusses sind schwarz gekennzeichnet.</t>
  </si>
  <si>
    <t>Aufgaben der neue MAV sind violett gekennzeichnet.</t>
  </si>
  <si>
    <t>spät. Einladung zur Mitarbeiterversammlung, in der über die Durchführung des vereinfachten Wahlverfahrens entschieden wird: 1 Woche vor der Mitarbeiterversammlung, welche spät. 8 Wochen vor Ablauf Amtzeit (spät. 30.04.) erfolgen muss § 11a Abs. 2 beschreibt die 8-Wochen-Frist, die weitere 1-Wochen-Frist ergibt sich aus der Kommentierung</t>
  </si>
  <si>
    <t>spät. Mitarbeiterversammlung, in der über die Durchführung des vereinfachten Wahlverfahrens entschieden wird: 8 Wochen vor Ablauf Amtszeit (spät. 30.04.), § 11a Abs. 2</t>
  </si>
  <si>
    <t>spät. Auslage Liste der Wahlberechtigten: 4 Wochen vor Wahltag § 9 Abs. 4 S. 2 für eine Woche und entsprechende Bekanntgabe</t>
  </si>
  <si>
    <t>spät. Einladung zur Wahlversammlung und Auslegung der Wahlliste, wenn keine MAV vorhanden ist: 3 Wochen vor dem Wahltag § 11b Abs. 2 i.V.m. Abs. 1</t>
  </si>
  <si>
    <t>Mitarbeiterversammlung als Wahlversammlung: am Tag der Wahl, § 11c</t>
  </si>
  <si>
    <t>Mitarbeiterversammlung als Wahlversammlung, falls es noch keine MAV gibt: am Tag der Wahl, § 11b Abs. 2 i.V.m. 11</t>
  </si>
  <si>
    <t xml:space="preserve">spät. Durchführung der konstituierenden Sitzung, Entgegennahme der Unterlagen spät. 1 Woche nach Wahl, § 14 Abs. 1 </t>
  </si>
  <si>
    <t xml:space="preserve">Achtung: Dieser Fristenrechner ist nur eine Hilfestellung. Wir übernehmen keine Garantie für die Berechnung und für Fristversäumnisse. </t>
  </si>
  <si>
    <t>Freitag, 16.05.2025</t>
  </si>
  <si>
    <t>In unterschiedlichen Farben haben wir dargestellt, was die Aufgaben der einzelnen Personengruppen – „alte“ MAV, neu gewählte MAV, Dienstgebervertretung, Wahlausschuss und Wahlleiter*in – sind.</t>
  </si>
  <si>
    <t>Wenn die errechneten Fristen VOR der Wahl auf einen arbeitsfreien Tag, einen Sonn- oder Feiertage fallen, ist mindestens der Werktag davor zu wählen.</t>
  </si>
  <si>
    <t xml:space="preserve">Liste aller Mitarbeiterinnen zur Verfügung stellen: 7 Wochen vor dem Wahltag § 9 Abs. 4 S. 1 </t>
  </si>
  <si>
    <t>Letzte Prüfung der Wahlvorschläge, spät. Aushang der Liste der Wahlvorschläge 1 Woche vor Wahltag § 9 Abs. 8 spät. Bekanntgabe von Wahltermin und -ort, spät. Erstellung der Stimmzettel, spät Versand von Briefwahlunterlagen 1 Woche vor Wahltag</t>
  </si>
  <si>
    <t>Vorbemerkungen:</t>
  </si>
  <si>
    <t>Aufgaben der „alten“ MAV sind blau gekennzeichnet.</t>
  </si>
  <si>
    <t>Aufgaben des Wahlleiters / der Wahlleiterin sind magenta gekennzeichnet.</t>
  </si>
  <si>
    <t>spät. Übergabe Unterlagen, Büroschlüssel usw. an neue MAV 1 Woche nach Wahltag, § 14 Abs. 1 MAVO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</si>
</sst>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6" x14ac:knownFonts="1">
    <font>
      <sz val="11"/>
      <color theme="1"/>
      <name val="Calibri"/>
      <family val="2"/>
      <scheme val="minor"/>
    </font>
    <font>
      <sz val="11"/>
      <color rgb="FFFF0000"/>
      <name val="Calibri"/>
      <family val="2"/>
      <scheme val="minor"/>
    </font>
    <font>
      <sz val="12"/>
      <color theme="1"/>
      <name val="Calibri"/>
      <family val="2"/>
      <scheme val="minor"/>
    </font>
    <font>
      <sz val="12"/>
      <color rgb="FFFFC000"/>
      <name val="Calibri"/>
      <family val="2"/>
      <scheme val="minor"/>
    </font>
    <font>
      <sz val="12"/>
      <color theme="9" tint="-0.249977111117893"/>
      <name val="Calibri"/>
      <family val="2"/>
      <scheme val="minor"/>
    </font>
    <font>
      <sz val="12"/>
      <color rgb="FF7030A0"/>
      <name val="Calibri"/>
      <family val="2"/>
      <scheme val="minor"/>
    </font>
    <font>
      <sz val="12"/>
      <name val="Calibri"/>
      <family val="2"/>
      <scheme val="minor"/>
    </font>
    <font>
      <sz val="12"/>
      <color rgb="FFFF0000"/>
      <name val="Calibri"/>
      <family val="2"/>
      <scheme val="minor"/>
    </font>
    <font>
      <b/>
      <sz val="12"/>
      <color rgb="FFFF0000"/>
      <name val="Calibri"/>
      <family val="2"/>
      <scheme val="minor"/>
    </font>
    <font>
      <sz val="11"/>
      <color theme="4" tint="-0.249977111117893"/>
      <name val="Calibri"/>
      <family val="2"/>
      <scheme val="minor"/>
    </font>
    <font>
      <sz val="10"/>
      <color theme="1"/>
      <name val="Arial"/>
      <family val="2"/>
    </font>
    <font>
      <sz val="10"/>
      <color rgb="FF00B050"/>
      <name val="Arial"/>
      <family val="2"/>
    </font>
    <font>
      <sz val="10"/>
      <color rgb="FF7030A0"/>
      <name val="Arial"/>
      <family val="2"/>
    </font>
    <font>
      <b/>
      <sz val="11"/>
      <color theme="1"/>
      <name val="Calibri"/>
      <family val="2"/>
      <scheme val="minor"/>
    </font>
    <font>
      <b/>
      <sz val="10"/>
      <color theme="1"/>
      <name val="Arial"/>
      <family val="2"/>
    </font>
    <font>
      <b/>
      <sz val="11"/>
      <color rgb="FFFF66CC"/>
      <name val="Calibri"/>
      <family val="2"/>
      <scheme val="minor"/>
    </font>
    <font>
      <b/>
      <sz val="11"/>
      <name val="Calibri Light"/>
      <family val="2"/>
      <scheme val="major"/>
    </font>
    <font>
      <b/>
      <sz val="14"/>
      <name val="Calibri"/>
      <family val="2"/>
      <scheme val="minor"/>
    </font>
    <font>
      <b/>
      <sz val="12"/>
      <name val="Calibri"/>
      <family val="2"/>
      <scheme val="minor"/>
    </font>
    <font>
      <b/>
      <u/>
      <sz val="14"/>
      <color rgb="FF0425CC"/>
      <name val="Calibri"/>
      <family val="2"/>
      <scheme val="minor"/>
    </font>
    <font>
      <b/>
      <i/>
      <sz val="14"/>
      <color rgb="FF0425CC"/>
      <name val="Calibri"/>
      <family val="2"/>
      <scheme val="minor"/>
    </font>
    <font>
      <b/>
      <i/>
      <sz val="14"/>
      <color theme="9" tint="-0.499984740745262"/>
      <name val="Calibri"/>
      <family val="2"/>
      <scheme val="minor"/>
    </font>
    <font>
      <b/>
      <i/>
      <sz val="12"/>
      <color theme="9" tint="-0.499984740745262"/>
      <name val="Calibri"/>
      <family val="2"/>
      <scheme val="minor"/>
    </font>
    <font>
      <b/>
      <u/>
      <sz val="14"/>
      <color rgb="FF7030A0"/>
      <name val="Calibri"/>
      <family val="2"/>
      <scheme val="minor"/>
    </font>
    <font>
      <b/>
      <i/>
      <u/>
      <sz val="14"/>
      <color rgb="FF7030A0"/>
      <name val="Calibri"/>
      <family val="2"/>
      <scheme val="minor"/>
    </font>
    <font>
      <b/>
      <sz val="16"/>
      <color rgb="FF0425CC"/>
      <name val="Calibri"/>
      <family val="2"/>
      <scheme val="minor"/>
    </font>
    <font>
      <b/>
      <sz val="16"/>
      <color theme="9" tint="-0.499984740745262"/>
      <name val="Calibri"/>
      <family val="2"/>
      <scheme val="minor"/>
    </font>
    <font>
      <b/>
      <sz val="16"/>
      <color rgb="FF7030A0"/>
      <name val="Calibri"/>
      <family val="2"/>
      <scheme val="minor"/>
    </font>
    <font>
      <b/>
      <sz val="16"/>
      <name val="Calibri"/>
      <family val="2"/>
      <scheme val="minor"/>
    </font>
    <font>
      <b/>
      <sz val="12"/>
      <color theme="1"/>
      <name val="Calibri"/>
      <family val="2"/>
      <scheme val="minor"/>
    </font>
    <font>
      <b/>
      <sz val="14"/>
      <color theme="1"/>
      <name val="Calibri"/>
      <family val="2"/>
      <scheme val="minor"/>
    </font>
    <font>
      <b/>
      <sz val="16"/>
      <color rgb="FFBA2A8A"/>
      <name val="Calibri"/>
      <family val="2"/>
      <scheme val="minor"/>
    </font>
    <font>
      <b/>
      <i/>
      <sz val="14"/>
      <color rgb="FFBA2A8A"/>
      <name val="Calibri"/>
      <family val="2"/>
      <scheme val="minor"/>
    </font>
    <font>
      <sz val="11"/>
      <color rgb="FFBA2A8A"/>
      <name val="Calibri"/>
      <family val="2"/>
      <scheme val="minor"/>
    </font>
    <font>
      <sz val="10"/>
      <color rgb="FF0425CC"/>
      <name val="Arial"/>
      <family val="2"/>
    </font>
    <font>
      <sz val="11"/>
      <color rgb="FF0425CC"/>
      <name val="Calibri"/>
      <family val="2"/>
      <scheme val="minor"/>
    </font>
  </fonts>
  <fills count="6">
    <fill>
      <patternFill patternType="none"/>
    </fill>
    <fill>
      <patternFill patternType="gray125"/>
    </fill>
    <fill>
      <patternFill patternType="solid">
        <fgColor rgb="FFFF99FF"/>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s>
  <cellStyleXfs count="1">
    <xf numFmtId="0" fontId="0" fillId="0" borderId="0"/>
  </cellStyleXfs>
  <cellXfs count="62">
    <xf numFmtId="0" fontId="0" fillId="0" borderId="0" xfId="0"/>
    <xf numFmtId="0" fontId="2" fillId="0" borderId="0" xfId="0" applyFont="1" applyAlignment="1">
      <alignment wrapText="1"/>
    </xf>
    <xf numFmtId="0" fontId="0" fillId="0" borderId="0" xfId="0" applyAlignment="1">
      <alignment wrapText="1"/>
    </xf>
    <xf numFmtId="0" fontId="7" fillId="0" borderId="0" xfId="0" applyFont="1" applyAlignment="1">
      <alignment wrapText="1"/>
    </xf>
    <xf numFmtId="0" fontId="1" fillId="0" borderId="0" xfId="0" applyFont="1" applyAlignment="1">
      <alignment wrapText="1"/>
    </xf>
    <xf numFmtId="0" fontId="7" fillId="0" borderId="1" xfId="0" applyFont="1" applyBorder="1" applyAlignment="1">
      <alignment wrapText="1"/>
    </xf>
    <xf numFmtId="164" fontId="7" fillId="0" borderId="1" xfId="0" applyNumberFormat="1" applyFont="1" applyBorder="1" applyAlignment="1">
      <alignment wrapText="1"/>
    </xf>
    <xf numFmtId="0" fontId="7" fillId="0" borderId="1" xfId="0" quotePrefix="1" applyFont="1" applyBorder="1" applyAlignment="1">
      <alignment wrapText="1"/>
    </xf>
    <xf numFmtId="164" fontId="1" fillId="0" borderId="1" xfId="0" applyNumberFormat="1" applyFont="1" applyBorder="1" applyAlignment="1">
      <alignment wrapText="1"/>
    </xf>
    <xf numFmtId="0" fontId="2" fillId="0" borderId="3" xfId="0" applyFont="1" applyBorder="1" applyAlignment="1">
      <alignment wrapText="1"/>
    </xf>
    <xf numFmtId="0" fontId="3" fillId="0" borderId="3" xfId="0" applyFont="1" applyBorder="1" applyAlignment="1">
      <alignment wrapText="1"/>
    </xf>
    <xf numFmtId="0" fontId="4" fillId="0" borderId="3" xfId="0" applyFont="1" applyBorder="1" applyAlignment="1">
      <alignment wrapText="1"/>
    </xf>
    <xf numFmtId="0" fontId="6" fillId="0" borderId="3" xfId="0" applyFont="1" applyBorder="1" applyAlignment="1">
      <alignment wrapText="1"/>
    </xf>
    <xf numFmtId="0" fontId="0" fillId="0" borderId="3" xfId="0" applyBorder="1" applyAlignment="1">
      <alignment wrapText="1"/>
    </xf>
    <xf numFmtId="0" fontId="0" fillId="0" borderId="3" xfId="0" applyBorder="1"/>
    <xf numFmtId="0" fontId="9" fillId="0" borderId="3" xfId="0" applyFont="1" applyBorder="1" applyAlignment="1">
      <alignment wrapText="1"/>
    </xf>
    <xf numFmtId="164" fontId="0" fillId="0" borderId="0" xfId="0" applyNumberFormat="1" applyAlignment="1">
      <alignment wrapText="1"/>
    </xf>
    <xf numFmtId="0" fontId="0" fillId="0" borderId="0" xfId="0" applyBorder="1" applyAlignment="1">
      <alignment wrapText="1"/>
    </xf>
    <xf numFmtId="0" fontId="10" fillId="0" borderId="0" xfId="0" applyFont="1" applyAlignment="1">
      <alignment vertical="center"/>
    </xf>
    <xf numFmtId="0" fontId="11" fillId="0" borderId="0" xfId="0" applyFont="1" applyAlignment="1">
      <alignment vertical="center"/>
    </xf>
    <xf numFmtId="0" fontId="12" fillId="0" borderId="0" xfId="0" applyFont="1"/>
    <xf numFmtId="164" fontId="1" fillId="0" borderId="5" xfId="0" applyNumberFormat="1" applyFont="1" applyBorder="1" applyAlignment="1">
      <alignment wrapText="1"/>
    </xf>
    <xf numFmtId="14" fontId="7" fillId="0" borderId="1" xfId="0" applyNumberFormat="1" applyFont="1" applyBorder="1" applyAlignment="1">
      <alignment wrapText="1"/>
    </xf>
    <xf numFmtId="0" fontId="8" fillId="0" borderId="1" xfId="0" applyFont="1" applyBorder="1" applyAlignment="1">
      <alignment wrapText="1"/>
    </xf>
    <xf numFmtId="0" fontId="5" fillId="0" borderId="3" xfId="0" applyFont="1" applyBorder="1" applyAlignment="1">
      <alignment wrapText="1"/>
    </xf>
    <xf numFmtId="0" fontId="13" fillId="0" borderId="0" xfId="0" applyFont="1" applyAlignment="1">
      <alignment wrapText="1"/>
    </xf>
    <xf numFmtId="0" fontId="13" fillId="2" borderId="0" xfId="0" applyFont="1" applyFill="1" applyAlignment="1">
      <alignment wrapText="1"/>
    </xf>
    <xf numFmtId="0" fontId="14" fillId="2" borderId="0" xfId="0" applyFont="1" applyFill="1"/>
    <xf numFmtId="0" fontId="0" fillId="2" borderId="0" xfId="0" applyFill="1" applyAlignment="1">
      <alignment wrapText="1"/>
    </xf>
    <xf numFmtId="0" fontId="16" fillId="3" borderId="0" xfId="0" applyFont="1" applyFill="1" applyAlignment="1">
      <alignment wrapText="1"/>
    </xf>
    <xf numFmtId="0" fontId="17" fillId="0" borderId="0" xfId="0" applyFont="1" applyAlignment="1">
      <alignment wrapText="1"/>
    </xf>
    <xf numFmtId="0" fontId="15" fillId="0" borderId="0" xfId="0" applyFont="1" applyBorder="1" applyAlignment="1">
      <alignment wrapText="1"/>
    </xf>
    <xf numFmtId="0" fontId="18" fillId="0" borderId="2" xfId="0" applyFont="1" applyBorder="1" applyAlignment="1">
      <alignment wrapText="1"/>
    </xf>
    <xf numFmtId="0" fontId="19" fillId="0" borderId="3" xfId="0" applyFont="1" applyBorder="1" applyAlignment="1">
      <alignment wrapText="1"/>
    </xf>
    <xf numFmtId="0" fontId="20" fillId="0" borderId="3" xfId="0" applyFont="1" applyBorder="1" applyAlignment="1">
      <alignment wrapText="1"/>
    </xf>
    <xf numFmtId="0" fontId="2" fillId="4" borderId="3" xfId="0" applyFont="1" applyFill="1" applyBorder="1" applyAlignment="1">
      <alignment wrapText="1"/>
    </xf>
    <xf numFmtId="0" fontId="4" fillId="4" borderId="3" xfId="0" applyFont="1" applyFill="1" applyBorder="1" applyAlignment="1">
      <alignment wrapText="1"/>
    </xf>
    <xf numFmtId="0" fontId="2" fillId="5" borderId="3" xfId="0" applyFont="1" applyFill="1" applyBorder="1" applyAlignment="1">
      <alignment wrapText="1"/>
    </xf>
    <xf numFmtId="0" fontId="21" fillId="5" borderId="3" xfId="0" applyFont="1" applyFill="1" applyBorder="1" applyAlignment="1">
      <alignment wrapText="1"/>
    </xf>
    <xf numFmtId="0" fontId="22" fillId="5" borderId="3" xfId="0" applyFont="1" applyFill="1" applyBorder="1" applyAlignment="1">
      <alignment wrapText="1"/>
    </xf>
    <xf numFmtId="0" fontId="7" fillId="4" borderId="1" xfId="0" applyFont="1" applyFill="1" applyBorder="1" applyAlignment="1">
      <alignment wrapText="1"/>
    </xf>
    <xf numFmtId="0" fontId="0" fillId="4" borderId="3" xfId="0" applyFill="1" applyBorder="1" applyAlignment="1">
      <alignment wrapText="1"/>
    </xf>
    <xf numFmtId="0" fontId="7" fillId="4" borderId="3" xfId="0" applyFont="1" applyFill="1" applyBorder="1" applyAlignment="1">
      <alignment wrapText="1"/>
    </xf>
    <xf numFmtId="0" fontId="0" fillId="4" borderId="3" xfId="0" applyFill="1" applyBorder="1"/>
    <xf numFmtId="164" fontId="7" fillId="4" borderId="1" xfId="0" applyNumberFormat="1" applyFont="1" applyFill="1" applyBorder="1" applyAlignment="1">
      <alignment wrapText="1"/>
    </xf>
    <xf numFmtId="0" fontId="3" fillId="4" borderId="3" xfId="0" applyFont="1" applyFill="1" applyBorder="1" applyAlignment="1">
      <alignment wrapText="1"/>
    </xf>
    <xf numFmtId="0" fontId="9" fillId="4" borderId="3" xfId="0" applyFont="1" applyFill="1" applyBorder="1" applyAlignment="1">
      <alignment wrapText="1"/>
    </xf>
    <xf numFmtId="0" fontId="23" fillId="0" borderId="3" xfId="0" applyFont="1" applyBorder="1" applyAlignment="1">
      <alignment wrapText="1"/>
    </xf>
    <xf numFmtId="0" fontId="24" fillId="0" borderId="3" xfId="0" applyFont="1" applyBorder="1" applyAlignment="1">
      <alignment wrapText="1"/>
    </xf>
    <xf numFmtId="0" fontId="25" fillId="4" borderId="4" xfId="0" applyFont="1" applyFill="1" applyBorder="1" applyAlignment="1">
      <alignment wrapText="1"/>
    </xf>
    <xf numFmtId="0" fontId="26" fillId="4" borderId="4" xfId="0" applyFont="1" applyFill="1" applyBorder="1" applyAlignment="1">
      <alignment wrapText="1"/>
    </xf>
    <xf numFmtId="0" fontId="27" fillId="4" borderId="4" xfId="0" applyFont="1" applyFill="1" applyBorder="1" applyAlignment="1">
      <alignment wrapText="1"/>
    </xf>
    <xf numFmtId="0" fontId="28" fillId="0" borderId="4" xfId="0" applyFont="1" applyBorder="1" applyAlignment="1">
      <alignment wrapText="1"/>
    </xf>
    <xf numFmtId="0" fontId="17" fillId="0" borderId="3" xfId="0" applyFont="1" applyBorder="1" applyAlignment="1">
      <alignment wrapText="1"/>
    </xf>
    <xf numFmtId="0" fontId="18" fillId="0" borderId="3" xfId="0" applyFont="1" applyBorder="1" applyAlignment="1">
      <alignment wrapText="1"/>
    </xf>
    <xf numFmtId="0" fontId="30" fillId="0" borderId="3" xfId="0" applyFont="1" applyBorder="1" applyAlignment="1">
      <alignment wrapText="1"/>
    </xf>
    <xf numFmtId="0" fontId="29" fillId="0" borderId="3" xfId="0" applyFont="1" applyBorder="1" applyAlignment="1">
      <alignment wrapText="1"/>
    </xf>
    <xf numFmtId="0" fontId="31" fillId="0" borderId="4" xfId="0" applyFont="1" applyBorder="1" applyAlignment="1">
      <alignment wrapText="1"/>
    </xf>
    <xf numFmtId="0" fontId="32" fillId="0" borderId="3" xfId="0" applyFont="1" applyBorder="1" applyAlignment="1">
      <alignment wrapText="1"/>
    </xf>
    <xf numFmtId="0" fontId="33" fillId="0" borderId="0" xfId="0" applyFont="1"/>
    <xf numFmtId="0" fontId="34" fillId="0" borderId="0" xfId="0" applyFont="1" applyAlignment="1">
      <alignment vertical="center"/>
    </xf>
    <xf numFmtId="0" fontId="35" fillId="0" borderId="0" xfId="0" applyFont="1"/>
  </cellXfs>
  <cellStyles count="1">
    <cellStyle name="Standard" xfId="0" builtinId="0"/>
  </cellStyles>
  <dxfs count="0"/>
  <tableStyles count="0" defaultTableStyle="TableStyleMedium2" defaultPivotStyle="PivotStyleLight16"/>
  <colors>
    <mruColors>
      <color rgb="FF0425CC"/>
      <color rgb="FFBA2A8A"/>
      <color rgb="FFFF66CC"/>
      <color rgb="FFFF99FF"/>
      <color rgb="FFB808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19050</xdr:rowOff>
    </xdr:from>
    <xdr:to>
      <xdr:col>13</xdr:col>
      <xdr:colOff>0</xdr:colOff>
      <xdr:row>44</xdr:row>
      <xdr:rowOff>180975</xdr:rowOff>
    </xdr:to>
    <xdr:sp macro="" textlink="">
      <xdr:nvSpPr>
        <xdr:cNvPr id="2" name="Textfeld 1">
          <a:extLst>
            <a:ext uri="{FF2B5EF4-FFF2-40B4-BE49-F238E27FC236}">
              <a16:creationId xmlns:a16="http://schemas.microsoft.com/office/drawing/2014/main" id="{B062028B-4487-4DE9-8D3A-CAC202766895}"/>
            </a:ext>
          </a:extLst>
        </xdr:cNvPr>
        <xdr:cNvSpPr txBox="1"/>
      </xdr:nvSpPr>
      <xdr:spPr>
        <a:xfrm>
          <a:off x="0" y="2114550"/>
          <a:ext cx="9906000" cy="6448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0" i="0" u="none" strike="noStrike">
              <a:solidFill>
                <a:schemeClr val="dk1"/>
              </a:solidFill>
              <a:effectLst/>
              <a:latin typeface="+mn-lt"/>
              <a:ea typeface="+mn-ea"/>
              <a:cs typeface="+mn-cs"/>
            </a:rPr>
            <a:t>Bitte beachten Sie, dass es zwei unterschiedliche Wahlverfahren gibt:</a:t>
          </a:r>
        </a:p>
        <a:p>
          <a:r>
            <a:rPr lang="de-DE" sz="1100" b="1" i="0" u="none" strike="noStrike">
              <a:solidFill>
                <a:schemeClr val="dk1"/>
              </a:solidFill>
              <a:effectLst/>
              <a:latin typeface="+mn-lt"/>
              <a:ea typeface="+mn-ea"/>
              <a:cs typeface="+mn-cs"/>
            </a:rPr>
            <a:t>Das „normale“ Wahlverfahren, und das vereinfachte Wahlverfahren.</a:t>
          </a:r>
          <a:endParaRPr lang="de-DE" sz="1100" b="1">
            <a:solidFill>
              <a:schemeClr val="dk1"/>
            </a:solidFill>
            <a:effectLst/>
            <a:latin typeface="+mn-lt"/>
            <a:ea typeface="+mn-ea"/>
            <a:cs typeface="+mn-cs"/>
          </a:endParaRP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Das vereinfachte Wahlverfahren findet Anwendungen in Einrichtungen mit bis zu 20 Mitarbeitern, vgl. § 11a Abs. 1 MAVO. Aber Achtung: gem. § 11a Abs. 2 MAVO KANN eine Mitarbeiterversammlung auch beschließen, dass in solchen Einrichtungen auch im normalen Wahlverfahren gewählt wird. Aus diesem Grunde sollten Mitarbeitervertretungen aus entsprechend kleinen Einrichtungen spätestens 8 Wochen vor Ende der Amtszeit eine Mitarbeiterversammlung durchführen, in der darüber entschieden wird. Die Einladung zu dieser Mitarbeiterversammlung muss spätestens 1 Woche vorher – also spätestens 9 Wochen vor Ende der Amtszeit – erfolgen. Nach der Entscheidung der Mitarbeiterversammlung steht fest, ob im normalen oder vereinfachten Wahlverfahren gewählt wird.</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Bitte beachten Sie, dass manche Vorschriften NUR für das vereinfachte Wahlverfahren, dass manche Vorschriften für das normal Wahlverfahren gelten und dass mache Vorschriften für beide Verfahren gelten. Auch das haben wir unterschiedlich gekennzeichnet. </a:t>
          </a:r>
        </a:p>
        <a:p>
          <a:r>
            <a:rPr lang="de-DE" sz="1100">
              <a:solidFill>
                <a:schemeClr val="dk1"/>
              </a:solidFill>
              <a:effectLst/>
              <a:latin typeface="+mn-lt"/>
              <a:ea typeface="+mn-ea"/>
              <a:cs typeface="+mn-cs"/>
            </a:rPr>
            <a:t> </a:t>
          </a:r>
        </a:p>
        <a:p>
          <a:r>
            <a:rPr lang="de-DE" sz="1100" i="1">
              <a:solidFill>
                <a:schemeClr val="dk1"/>
              </a:solidFill>
              <a:effectLst/>
              <a:latin typeface="+mn-lt"/>
              <a:ea typeface="+mn-ea"/>
              <a:cs typeface="+mn-cs"/>
            </a:rPr>
            <a:t>Alles, was NUR das vereinfachte Wahlverfahren betrifft, ist in Schrägdruck gekennzeichnet.</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Alles, was NUR das normale Wahlverfahren betrifft, ist in Normaldruck gekennzeichnet.</a:t>
          </a:r>
        </a:p>
        <a:p>
          <a:r>
            <a:rPr lang="de-DE" sz="1100" u="sng">
              <a:solidFill>
                <a:schemeClr val="dk1"/>
              </a:solidFill>
              <a:effectLst/>
              <a:latin typeface="+mn-lt"/>
              <a:ea typeface="+mn-ea"/>
              <a:cs typeface="+mn-cs"/>
            </a:rPr>
            <a:t>Alles, was sowohl das vereinfachte, als auch das normale Wahlverfahren betrifft, ist unterstrichen gekennzeichnet.</a:t>
          </a:r>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Die Amtszeit der „alten“ MAV endet mit der Wahl der neuen MAV. Da der letzte Tag des einheitlichen Wahlzeitraums der 30.04.2025 ist, ist das auch der letzte mögliche Tag des Endes der Amtszeit.</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Die „alte“ MAV sollte frühzeitig den Wahltag festlegen und den Wahlausschuss bestellen, damit ohne Zeitdruck alles abgewickelt werden kann.</a:t>
          </a:r>
        </a:p>
        <a:p>
          <a:r>
            <a:rPr lang="de-DE" sz="1100">
              <a:solidFill>
                <a:schemeClr val="dk1"/>
              </a:solidFill>
              <a:effectLst/>
              <a:latin typeface="+mn-lt"/>
              <a:ea typeface="+mn-ea"/>
              <a:cs typeface="+mn-cs"/>
            </a:rPr>
            <a:t>In Einrichtungen ohne MAV sollte die Dienstgebervertretung aus dem gleichen Grund möglichst frühzeitig die Mitarbeiterversammlung einberufen, die dann einen Wahlausschuss bestimmt, der einen Wahltag festlegt.</a:t>
          </a:r>
        </a:p>
        <a:p>
          <a:r>
            <a:rPr lang="de-DE" sz="1100">
              <a:solidFill>
                <a:schemeClr val="dk1"/>
              </a:solidFill>
              <a:effectLst/>
              <a:latin typeface="+mn-lt"/>
              <a:ea typeface="+mn-ea"/>
              <a:cs typeface="+mn-cs"/>
            </a:rPr>
            <a:t>Mit Festlegung des Wahltags kann unser Fristenrechner genutzt werden:</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Einfach den Wahltag in Kästchen….. eingeben, und alle zu beachtenden Fristen werden automatisch berechnet.</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Aber Achtung: der Fristenrechner nennt nur die Mindestfristen nach MAVO! Längere Fristen VOR dem Wahltag sind fast immer möglich und sinnvoll, um Spielraum zu haben, wenn irgendwo nachgebessert werden muss. Fristen, die NACH dem Wahltag liegen, sind</a:t>
          </a:r>
          <a:r>
            <a:rPr lang="de-DE" sz="1100" baseline="0">
              <a:solidFill>
                <a:schemeClr val="dk1"/>
              </a:solidFill>
              <a:effectLst/>
              <a:latin typeface="+mn-lt"/>
              <a:ea typeface="+mn-ea"/>
              <a:cs typeface="+mn-cs"/>
            </a:rPr>
            <a:t> hingegen nicht verlängerbar.</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Wir empfehlen, den Wahltag nicht auf einen Samstag, Sonntag oder Feiertag zu legen. Das ist nicht nur für die Wählerinnen und Wähler meist ungünstig, sondern bedeutet auch, dass die Fristen auf den vorhergehenden Werktag gelegt werden müssen.</a:t>
          </a:r>
        </a:p>
        <a:p>
          <a:r>
            <a:rPr lang="de-DE" sz="1100">
              <a:solidFill>
                <a:schemeClr val="dk1"/>
              </a:solidFill>
              <a:effectLst/>
              <a:latin typeface="+mn-lt"/>
              <a:ea typeface="+mn-ea"/>
              <a:cs typeface="+mn-cs"/>
            </a:rPr>
            <a:t>Wir empfehlen ferner, die Osterfeiertage und die Ferien bei der Auswahl des Wahltages zu berücksichtigten. Das ist nicht für jede Einrichtung relevant, aber wenn mit einer großen Urlaubsabwesenheit zu rechnen ist, könnten sich bestimmte Tage als ungünstig für eine Wahl erweisen.</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Und schließlich: </a:t>
          </a:r>
        </a:p>
        <a:p>
          <a:r>
            <a:rPr lang="de-DE" sz="1100">
              <a:solidFill>
                <a:schemeClr val="dk1"/>
              </a:solidFill>
              <a:effectLst/>
              <a:latin typeface="+mn-lt"/>
              <a:ea typeface="+mn-ea"/>
              <a:cs typeface="+mn-cs"/>
            </a:rPr>
            <a:t>Wir haben beim</a:t>
          </a:r>
          <a:r>
            <a:rPr lang="de-DE" sz="1100" baseline="0">
              <a:solidFill>
                <a:schemeClr val="dk1"/>
              </a:solidFill>
              <a:effectLst/>
              <a:latin typeface="+mn-lt"/>
              <a:ea typeface="+mn-ea"/>
              <a:cs typeface="+mn-cs"/>
            </a:rPr>
            <a:t> Fristenrechner nicht unterschieden zwischen dem Tag des "Ablaufs der Amtszeit" und dem "Wahltag", um den Rechner nicht unnötig zu verkomplizieren. Da mit der Wahl der neuen MAV die Amtszeit der alten ohnehin endet, gibt es keine praktische Notwendigkeit, das zu unterscheiden, auch, wenn es juristisch nicht ganz korrekt ist.</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Viele Grüße und eine erfolgreiche Wahl wünscht</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Der Ausschuss „Wahlen“ der Haupt-MAV / DiAG</a:t>
          </a:r>
        </a:p>
        <a:p>
          <a:r>
            <a:rPr lang="de-DE" sz="1100">
              <a:solidFill>
                <a:schemeClr val="dk1"/>
              </a:solidFill>
              <a:effectLst/>
              <a:latin typeface="+mn-lt"/>
              <a:ea typeface="+mn-ea"/>
              <a:cs typeface="+mn-cs"/>
            </a:rPr>
            <a:t> </a:t>
          </a: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tabSelected="1" topLeftCell="A22" zoomScale="75" zoomScaleNormal="75" workbookViewId="0">
      <selection activeCell="B34" sqref="B34"/>
    </sheetView>
  </sheetViews>
  <sheetFormatPr baseColWidth="10" defaultRowHeight="15" x14ac:dyDescent="0.25"/>
  <cols>
    <col min="1" max="1" width="31" style="4" customWidth="1"/>
    <col min="2" max="2" width="42.85546875" style="2" customWidth="1"/>
    <col min="3" max="3" width="35.7109375" style="2" customWidth="1"/>
    <col min="4" max="4" width="33.7109375" style="2" customWidth="1"/>
    <col min="5" max="5" width="39.7109375" style="2" customWidth="1"/>
    <col min="6" max="6" width="40.42578125" style="2" customWidth="1"/>
  </cols>
  <sheetData>
    <row r="1" spans="1:6" ht="60" x14ac:dyDescent="0.25">
      <c r="A1" s="29" t="s">
        <v>23</v>
      </c>
    </row>
    <row r="3" spans="1:6" x14ac:dyDescent="0.25">
      <c r="A3" s="26" t="s">
        <v>44</v>
      </c>
      <c r="B3" s="27" t="s">
        <v>38</v>
      </c>
      <c r="C3" s="28"/>
      <c r="D3" s="28"/>
      <c r="E3" s="28"/>
    </row>
    <row r="4" spans="1:6" ht="60.75" x14ac:dyDescent="0.3">
      <c r="B4" s="25" t="s">
        <v>41</v>
      </c>
      <c r="D4" s="30" t="s">
        <v>25</v>
      </c>
    </row>
    <row r="8" spans="1:6" ht="15.75" thickBot="1" x14ac:dyDescent="0.3">
      <c r="A8" s="25" t="s">
        <v>20</v>
      </c>
      <c r="B8" s="17" t="s">
        <v>22</v>
      </c>
    </row>
    <row r="9" spans="1:6" ht="15.75" thickBot="1" x14ac:dyDescent="0.3">
      <c r="A9" s="31" t="s">
        <v>21</v>
      </c>
      <c r="B9" s="21"/>
      <c r="C9" s="2" t="s">
        <v>24</v>
      </c>
      <c r="D9" s="16"/>
    </row>
    <row r="12" spans="1:6" ht="84" x14ac:dyDescent="0.35">
      <c r="A12" s="32" t="s">
        <v>19</v>
      </c>
      <c r="B12" s="49" t="s">
        <v>1</v>
      </c>
      <c r="C12" s="50" t="s">
        <v>2</v>
      </c>
      <c r="D12" s="51" t="s">
        <v>3</v>
      </c>
      <c r="E12" s="52" t="s">
        <v>4</v>
      </c>
      <c r="F12" s="57" t="s">
        <v>6</v>
      </c>
    </row>
    <row r="13" spans="1:6" ht="15.75" x14ac:dyDescent="0.25">
      <c r="A13" s="23"/>
      <c r="B13" s="10"/>
      <c r="C13" s="11"/>
      <c r="D13" s="24"/>
      <c r="E13" s="12"/>
      <c r="F13" s="15"/>
    </row>
    <row r="14" spans="1:6" ht="75" x14ac:dyDescent="0.3">
      <c r="A14" s="23"/>
      <c r="B14" s="10"/>
      <c r="C14" s="38" t="s">
        <v>42</v>
      </c>
      <c r="D14" s="24"/>
      <c r="E14" s="12"/>
      <c r="F14" s="15"/>
    </row>
    <row r="15" spans="1:6" ht="15.75" x14ac:dyDescent="0.25">
      <c r="A15" s="40"/>
      <c r="B15" s="42"/>
      <c r="C15" s="35"/>
      <c r="D15" s="35"/>
      <c r="E15" s="35"/>
      <c r="F15" s="41"/>
    </row>
    <row r="16" spans="1:6" ht="206.25" x14ac:dyDescent="0.3">
      <c r="A16" s="6">
        <v>45653</v>
      </c>
      <c r="B16" s="34" t="s">
        <v>31</v>
      </c>
      <c r="C16" s="39" t="s">
        <v>31</v>
      </c>
      <c r="D16" s="9"/>
      <c r="E16" s="9"/>
      <c r="F16" s="13"/>
    </row>
    <row r="17" spans="1:6" ht="15.75" x14ac:dyDescent="0.25">
      <c r="A17" s="40"/>
      <c r="B17" s="35"/>
      <c r="C17" s="35"/>
      <c r="D17" s="35"/>
      <c r="E17" s="35"/>
      <c r="F17" s="41"/>
    </row>
    <row r="18" spans="1:6" ht="112.5" x14ac:dyDescent="0.3">
      <c r="A18" s="6">
        <v>45660</v>
      </c>
      <c r="B18" s="34" t="s">
        <v>32</v>
      </c>
      <c r="C18" s="39" t="s">
        <v>32</v>
      </c>
      <c r="D18" s="9"/>
      <c r="E18" s="9"/>
      <c r="F18" s="13"/>
    </row>
    <row r="19" spans="1:6" ht="15.75" x14ac:dyDescent="0.25">
      <c r="A19" s="40"/>
      <c r="B19" s="35"/>
      <c r="C19" s="35"/>
      <c r="D19" s="35"/>
      <c r="E19" s="35"/>
      <c r="F19" s="41"/>
    </row>
    <row r="20" spans="1:6" ht="158.25" x14ac:dyDescent="0.3">
      <c r="A20" s="6" t="e">
        <f>DATE(YEAR(B9),MONTH(B9),DAY(B9)-56)</f>
        <v>#NUM!</v>
      </c>
      <c r="B20" s="33" t="s">
        <v>8</v>
      </c>
      <c r="C20" s="39" t="s">
        <v>10</v>
      </c>
      <c r="D20" s="9"/>
      <c r="E20" s="53" t="s">
        <v>11</v>
      </c>
      <c r="F20" s="14"/>
    </row>
    <row r="21" spans="1:6" ht="15.75" x14ac:dyDescent="0.25">
      <c r="A21" s="40"/>
      <c r="B21" s="35"/>
      <c r="C21" s="35"/>
      <c r="D21" s="35"/>
      <c r="E21" s="35"/>
      <c r="F21" s="43"/>
    </row>
    <row r="22" spans="1:6" ht="80.25" customHeight="1" x14ac:dyDescent="0.25">
      <c r="A22" s="6" t="e">
        <f>DATE(YEAR(B9),MONTH(B9),DAY(B9)-28)</f>
        <v>#NUM!</v>
      </c>
      <c r="B22" s="9"/>
      <c r="C22" s="37"/>
      <c r="D22" s="9"/>
      <c r="E22" s="54" t="s">
        <v>33</v>
      </c>
      <c r="F22" s="14"/>
    </row>
    <row r="23" spans="1:6" ht="15.75" x14ac:dyDescent="0.25">
      <c r="A23" s="40"/>
      <c r="B23" s="35"/>
      <c r="C23" s="35"/>
      <c r="D23" s="35"/>
      <c r="E23" s="35"/>
      <c r="F23" s="43"/>
    </row>
    <row r="24" spans="1:6" ht="187.5" x14ac:dyDescent="0.3">
      <c r="A24" s="6" t="e">
        <f>DATE(YEAR(B9),MONTH(B9),DAY(B9)-21)</f>
        <v>#NUM!</v>
      </c>
      <c r="B24" s="34" t="s">
        <v>9</v>
      </c>
      <c r="C24" s="38" t="s">
        <v>34</v>
      </c>
      <c r="D24" s="9"/>
      <c r="E24" s="55" t="s">
        <v>12</v>
      </c>
      <c r="F24" s="14"/>
    </row>
    <row r="25" spans="1:6" ht="15.75" x14ac:dyDescent="0.25">
      <c r="A25" s="7"/>
      <c r="B25" s="35"/>
      <c r="C25" s="35"/>
      <c r="D25" s="35"/>
      <c r="E25" s="35"/>
      <c r="F25" s="43"/>
    </row>
    <row r="26" spans="1:6" ht="96" customHeight="1" x14ac:dyDescent="0.25">
      <c r="A26" s="6" t="e">
        <f>DATE(YEAR(B9),MONTH(B9),DAY(B9)-8)</f>
        <v>#NUM!</v>
      </c>
      <c r="B26" s="9"/>
      <c r="C26" s="37"/>
      <c r="D26" s="9"/>
      <c r="E26" s="56" t="s">
        <v>13</v>
      </c>
      <c r="F26" s="13"/>
    </row>
    <row r="27" spans="1:6" ht="15.75" x14ac:dyDescent="0.25">
      <c r="A27" s="44"/>
      <c r="B27" s="35"/>
      <c r="C27" s="35"/>
      <c r="D27" s="35"/>
      <c r="E27" s="35"/>
      <c r="F27" s="41"/>
    </row>
    <row r="28" spans="1:6" ht="110.25" x14ac:dyDescent="0.25">
      <c r="A28" s="6" t="e">
        <f>DATE(YEAR(B9),MONTH(B9),DAY(B9)-7)</f>
        <v>#NUM!</v>
      </c>
      <c r="B28" s="9"/>
      <c r="C28" s="37"/>
      <c r="D28" s="9"/>
      <c r="E28" s="9" t="s">
        <v>43</v>
      </c>
      <c r="F28" s="13"/>
    </row>
    <row r="29" spans="1:6" ht="15.75" x14ac:dyDescent="0.25">
      <c r="A29" s="40"/>
      <c r="B29" s="35"/>
      <c r="C29" s="35"/>
      <c r="D29" s="35"/>
      <c r="E29" s="35"/>
      <c r="F29" s="41"/>
    </row>
    <row r="30" spans="1:6" ht="111" x14ac:dyDescent="0.3">
      <c r="A30" s="6">
        <f>B9</f>
        <v>0</v>
      </c>
      <c r="B30" s="34" t="s">
        <v>35</v>
      </c>
      <c r="C30" s="38" t="s">
        <v>36</v>
      </c>
      <c r="D30" s="9"/>
      <c r="E30" s="56" t="s">
        <v>14</v>
      </c>
      <c r="F30" s="58" t="s">
        <v>16</v>
      </c>
    </row>
    <row r="31" spans="1:6" ht="15.75" x14ac:dyDescent="0.25">
      <c r="A31" s="40"/>
      <c r="B31" s="45"/>
      <c r="C31" s="36"/>
      <c r="D31" s="35"/>
      <c r="E31" s="35"/>
      <c r="F31" s="46"/>
    </row>
    <row r="32" spans="1:6" ht="63" x14ac:dyDescent="0.25">
      <c r="A32" s="6">
        <f>DATE(YEAR(B9),MONTH(B9),DAY(B9)+1)</f>
        <v>1</v>
      </c>
      <c r="B32" s="9"/>
      <c r="C32" s="37"/>
      <c r="D32" s="9"/>
      <c r="E32" s="56" t="s">
        <v>15</v>
      </c>
      <c r="F32" s="13"/>
    </row>
    <row r="33" spans="1:6" ht="15.75" x14ac:dyDescent="0.25">
      <c r="A33" s="40"/>
      <c r="B33" s="35"/>
      <c r="C33" s="35"/>
      <c r="D33" s="35"/>
      <c r="E33" s="35"/>
      <c r="F33" s="41"/>
    </row>
    <row r="34" spans="1:6" ht="131.25" x14ac:dyDescent="0.3">
      <c r="A34" s="6">
        <f>DATE(YEAR(B9),MONTH(B9),DAY(B9)+7)</f>
        <v>7</v>
      </c>
      <c r="B34" s="33" t="s">
        <v>47</v>
      </c>
      <c r="C34" s="37"/>
      <c r="D34" s="47" t="s">
        <v>37</v>
      </c>
      <c r="E34" s="56" t="s">
        <v>18</v>
      </c>
      <c r="F34" s="58" t="s">
        <v>17</v>
      </c>
    </row>
    <row r="35" spans="1:6" ht="15.75" x14ac:dyDescent="0.25">
      <c r="A35" s="40"/>
      <c r="B35" s="35"/>
      <c r="C35" s="35"/>
      <c r="D35" s="35"/>
      <c r="E35" s="35"/>
      <c r="F35" s="41"/>
    </row>
    <row r="36" spans="1:6" ht="56.25" x14ac:dyDescent="0.3">
      <c r="A36" s="22" t="s">
        <v>39</v>
      </c>
      <c r="B36" s="9"/>
      <c r="C36" s="37"/>
      <c r="D36" s="48" t="s">
        <v>0</v>
      </c>
      <c r="E36" s="54" t="s">
        <v>0</v>
      </c>
      <c r="F36" s="58" t="s">
        <v>7</v>
      </c>
    </row>
    <row r="37" spans="1:6" ht="15.75" x14ac:dyDescent="0.25">
      <c r="A37" s="40"/>
      <c r="B37" s="35"/>
      <c r="C37" s="35"/>
      <c r="D37" s="35"/>
      <c r="E37" s="35"/>
      <c r="F37" s="41"/>
    </row>
    <row r="38" spans="1:6" ht="37.5" x14ac:dyDescent="0.3">
      <c r="A38" s="8">
        <v>45834</v>
      </c>
      <c r="B38" s="33" t="s">
        <v>5</v>
      </c>
      <c r="C38" s="37"/>
      <c r="D38" s="48" t="s">
        <v>5</v>
      </c>
      <c r="E38" s="9"/>
      <c r="F38" s="13"/>
    </row>
    <row r="39" spans="1:6" ht="15.75" x14ac:dyDescent="0.25">
      <c r="A39" s="5"/>
      <c r="B39" s="9"/>
      <c r="C39" s="37"/>
      <c r="D39" s="9"/>
      <c r="E39" s="9"/>
      <c r="F39" s="13"/>
    </row>
    <row r="40" spans="1:6" ht="15.75" x14ac:dyDescent="0.25">
      <c r="A40" s="3"/>
      <c r="B40" s="1"/>
      <c r="C40" s="1"/>
      <c r="D40" s="1"/>
      <c r="E40" s="1"/>
    </row>
    <row r="41" spans="1:6" ht="15.75" x14ac:dyDescent="0.25">
      <c r="A41" s="3"/>
      <c r="B41" s="1"/>
      <c r="C41" s="1"/>
      <c r="D41" s="1"/>
      <c r="E41" s="1"/>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85F7E-AC88-4C72-A15C-0E80F7893BDE}">
  <dimension ref="A2:E13"/>
  <sheetViews>
    <sheetView workbookViewId="0">
      <selection activeCell="G9" sqref="G9"/>
    </sheetView>
  </sheetViews>
  <sheetFormatPr baseColWidth="10" defaultRowHeight="15" x14ac:dyDescent="0.25"/>
  <sheetData>
    <row r="2" spans="1:5" x14ac:dyDescent="0.25">
      <c r="A2" s="18" t="s">
        <v>26</v>
      </c>
    </row>
    <row r="3" spans="1:5" x14ac:dyDescent="0.25">
      <c r="A3" s="18"/>
    </row>
    <row r="4" spans="1:5" x14ac:dyDescent="0.25">
      <c r="A4" s="18" t="s">
        <v>27</v>
      </c>
    </row>
    <row r="5" spans="1:5" x14ac:dyDescent="0.25">
      <c r="A5" s="18" t="s">
        <v>40</v>
      </c>
    </row>
    <row r="7" spans="1:5" x14ac:dyDescent="0.25">
      <c r="A7" s="60" t="s">
        <v>45</v>
      </c>
      <c r="B7" s="61"/>
      <c r="C7" s="61"/>
      <c r="D7" s="61"/>
      <c r="E7" s="61"/>
    </row>
    <row r="8" spans="1:5" x14ac:dyDescent="0.25">
      <c r="A8" s="19" t="s">
        <v>28</v>
      </c>
    </row>
    <row r="9" spans="1:5" x14ac:dyDescent="0.25">
      <c r="A9" s="18" t="s">
        <v>29</v>
      </c>
    </row>
    <row r="10" spans="1:5" x14ac:dyDescent="0.25">
      <c r="A10" s="20" t="s">
        <v>30</v>
      </c>
    </row>
    <row r="11" spans="1:5" x14ac:dyDescent="0.25">
      <c r="A11" s="59" t="s">
        <v>46</v>
      </c>
    </row>
    <row r="13" spans="1:5" x14ac:dyDescent="0.25">
      <c r="A13" s="18"/>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Fristenrechner</vt:lpstr>
      <vt:lpstr>Erläuterungen</vt:lpstr>
    </vt:vector>
  </TitlesOfParts>
  <Company>Bistum Limburg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Merkel, Christina (MAV)</dc:creator>
  <cp:lastModifiedBy>Wehner, Birgit</cp:lastModifiedBy>
  <dcterms:created xsi:type="dcterms:W3CDTF">2020-12-01T09:14:46Z</dcterms:created>
  <dcterms:modified xsi:type="dcterms:W3CDTF">2024-10-01T14:26:31Z</dcterms:modified>
</cp:coreProperties>
</file>